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trics" sheetId="1" r:id="rId3"/>
  </sheets>
  <definedNames/>
  <calcPr/>
</workbook>
</file>

<file path=xl/sharedStrings.xml><?xml version="1.0" encoding="utf-8"?>
<sst xmlns="http://schemas.openxmlformats.org/spreadsheetml/2006/main" count="31" uniqueCount="31">
  <si>
    <t>CellType</t>
  </si>
  <si>
    <t>HumanAnnotatedMovements</t>
  </si>
  <si>
    <t>HumanAnnotatedDistances</t>
  </si>
  <si>
    <t>HumanAnnotatedNormAngles</t>
  </si>
  <si>
    <t>ComputerAnnotatedMovements</t>
  </si>
  <si>
    <t>ComputerAnnotatedDistances</t>
  </si>
  <si>
    <t>ComputerAnnotatedNormAngles</t>
  </si>
  <si>
    <t>ComputerAnnotatedNormAnglesWithFreq</t>
  </si>
  <si>
    <t>BIBF06_10</t>
  </si>
  <si>
    <t>BIBF_01_16</t>
  </si>
  <si>
    <t>BIBF_01_7</t>
  </si>
  <si>
    <t>BIBF_03_16</t>
  </si>
  <si>
    <t>BIBF_03_6</t>
  </si>
  <si>
    <t>aktivin01_2</t>
  </si>
  <si>
    <t>aktivin01_3</t>
  </si>
  <si>
    <t>hipox03_2</t>
  </si>
  <si>
    <t>melanoma_GF01_11</t>
  </si>
  <si>
    <t>zometa01_4</t>
  </si>
  <si>
    <t>zometa01_6</t>
  </si>
  <si>
    <t>zometa02_4</t>
  </si>
  <si>
    <t>zometa03_3</t>
  </si>
  <si>
    <t>zometa03_5</t>
  </si>
  <si>
    <t>zometa06_3</t>
  </si>
  <si>
    <t>Correlations</t>
  </si>
  <si>
    <t>T-Test</t>
  </si>
  <si>
    <t>HM-HD</t>
  </si>
  <si>
    <t>CM-CD</t>
  </si>
  <si>
    <t>HM-CM</t>
  </si>
  <si>
    <t>HD-CD</t>
  </si>
  <si>
    <t>HA-CA</t>
  </si>
  <si>
    <t>HA-CAF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</si>
</sst>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horizontal="right"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HM-CM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Metrics!$E$1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Metrics!$B$2:$B$16</c:f>
            </c:numRef>
          </c:xVal>
          <c:yVal>
            <c:numRef>
              <c:f>Metrics!$E$2:$E$16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9434960"/>
        <c:axId val="622265967"/>
      </c:scatterChart>
      <c:valAx>
        <c:axId val="176943496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622265967"/>
      </c:valAx>
      <c:valAx>
        <c:axId val="62226596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76943496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HD-CD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Metrics!$F$1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Metrics!$C$2:$C$16</c:f>
            </c:numRef>
          </c:xVal>
          <c:yVal>
            <c:numRef>
              <c:f>Metrics!$F$2:$F$16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244618"/>
        <c:axId val="2089817092"/>
      </c:scatterChart>
      <c:valAx>
        <c:axId val="194724461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89817092"/>
      </c:valAx>
      <c:valAx>
        <c:axId val="20898170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4724461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HA-CA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Metrics!$G$1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Metrics!$D$2:$D$16</c:f>
            </c:numRef>
          </c:xVal>
          <c:yVal>
            <c:numRef>
              <c:f>Metrics!$G$2:$G$16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450937"/>
        <c:axId val="258307516"/>
      </c:scatterChart>
      <c:valAx>
        <c:axId val="123745093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58307516"/>
      </c:valAx>
      <c:valAx>
        <c:axId val="2583075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23745093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HA-CAF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Metrics!$H$1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Metrics!$D$2:$D$16</c:f>
            </c:numRef>
          </c:xVal>
          <c:yVal>
            <c:numRef>
              <c:f>Metrics!$H$2:$H$16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7510055"/>
        <c:axId val="440426894"/>
      </c:scatterChart>
      <c:valAx>
        <c:axId val="138751005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40426894"/>
      </c:valAx>
      <c:valAx>
        <c:axId val="4404268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38751005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533400</xdr:colOff>
      <xdr:row>16</xdr:row>
      <xdr:rowOff>47625</xdr:rowOff>
    </xdr:from>
    <xdr:ext cx="3543300" cy="21907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457200</xdr:colOff>
      <xdr:row>16</xdr:row>
      <xdr:rowOff>47625</xdr:rowOff>
    </xdr:from>
    <xdr:ext cx="3543300" cy="219075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3</xdr:col>
      <xdr:colOff>523875</xdr:colOff>
      <xdr:row>27</xdr:row>
      <xdr:rowOff>47625</xdr:rowOff>
    </xdr:from>
    <xdr:ext cx="3543300" cy="219075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5</xdr:col>
      <xdr:colOff>466725</xdr:colOff>
      <xdr:row>27</xdr:row>
      <xdr:rowOff>57150</xdr:rowOff>
    </xdr:from>
    <xdr:ext cx="3543300" cy="2190750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9.14"/>
    <col customWidth="1" min="2" max="2" width="27.0"/>
    <col customWidth="1" min="3" max="3" width="26.0"/>
    <col customWidth="1" min="4" max="4" width="28.0"/>
    <col customWidth="1" min="5" max="5" width="29.14"/>
    <col customWidth="1" min="6" max="6" width="28.29"/>
    <col customWidth="1" min="7" max="7" width="30.43"/>
    <col customWidth="1" min="8" max="8" width="37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>
      <c r="A2" s="1" t="s">
        <v>8</v>
      </c>
      <c r="B2" s="1">
        <v>3.91527280537925</v>
      </c>
      <c r="C2" s="1">
        <v>1.16898876815394</v>
      </c>
      <c r="D2" s="1">
        <v>2.10683449045735</v>
      </c>
      <c r="E2" s="1">
        <v>2.87954698397627</v>
      </c>
      <c r="F2" s="1">
        <v>1.43745436677383</v>
      </c>
      <c r="G2" s="1">
        <v>3.8601174377758</v>
      </c>
      <c r="H2" s="1">
        <v>7.40874387265673</v>
      </c>
    </row>
    <row r="3">
      <c r="A3" s="1" t="s">
        <v>9</v>
      </c>
      <c r="B3" s="1">
        <v>2.83235582152801</v>
      </c>
      <c r="C3" s="1">
        <v>0.696592629649577</v>
      </c>
      <c r="D3" s="1">
        <v>2.59953130549273</v>
      </c>
      <c r="E3" s="1">
        <v>5.56418612647048</v>
      </c>
      <c r="F3" s="1">
        <v>1.00499390597984</v>
      </c>
      <c r="G3" s="1">
        <v>10.2092510947058</v>
      </c>
      <c r="H3" s="1">
        <v>12.7135143608988</v>
      </c>
    </row>
    <row r="4">
      <c r="A4" s="1" t="s">
        <v>10</v>
      </c>
      <c r="B4" s="1">
        <v>11.1909172358214</v>
      </c>
      <c r="C4" s="1">
        <v>2.63719299036935</v>
      </c>
      <c r="D4" s="1">
        <v>10.5049838752422</v>
      </c>
      <c r="E4" s="1">
        <v>12.5247492889487</v>
      </c>
      <c r="F4" s="1">
        <v>3.40664657547363</v>
      </c>
      <c r="G4" s="1">
        <v>24.6239141993654</v>
      </c>
      <c r="H4" s="1">
        <v>34.5703061672901</v>
      </c>
    </row>
    <row r="5">
      <c r="A5" s="1" t="s">
        <v>11</v>
      </c>
      <c r="B5" s="1">
        <v>11.2028327736607</v>
      </c>
      <c r="C5" s="1">
        <v>3.24586400355857</v>
      </c>
      <c r="D5" s="1">
        <v>11.6611994833131</v>
      </c>
      <c r="E5" s="1">
        <v>9.70164054483766</v>
      </c>
      <c r="F5" s="1">
        <v>2.42175903197973</v>
      </c>
      <c r="G5" s="1">
        <v>17.0793307104198</v>
      </c>
      <c r="H5" s="1">
        <v>29.4839991094145</v>
      </c>
    </row>
    <row r="6">
      <c r="A6" s="1" t="s">
        <v>12</v>
      </c>
      <c r="B6" s="1">
        <v>0.368558624022775</v>
      </c>
      <c r="C6" s="1">
        <v>0.118709658935709</v>
      </c>
      <c r="D6" s="1">
        <v>0.197267301208906</v>
      </c>
      <c r="E6" s="1">
        <v>4.1695670816042</v>
      </c>
      <c r="F6" s="1">
        <v>0.0833668416713332</v>
      </c>
      <c r="G6" s="1">
        <v>7.58469033187485</v>
      </c>
      <c r="H6" s="1">
        <v>8.20580279747577</v>
      </c>
    </row>
    <row r="7">
      <c r="A7" s="1" t="s">
        <v>13</v>
      </c>
      <c r="B7" s="1">
        <v>4.17989340099443</v>
      </c>
      <c r="C7" s="1">
        <v>1.2568579351829</v>
      </c>
      <c r="D7" s="1">
        <v>2.80748146274973</v>
      </c>
      <c r="E7" s="1">
        <v>5.29213433271183</v>
      </c>
      <c r="F7" s="1">
        <v>0.773800834583586</v>
      </c>
      <c r="G7" s="1">
        <v>9.22334340588886</v>
      </c>
      <c r="H7" s="1">
        <v>18.7731713889074</v>
      </c>
    </row>
    <row r="8">
      <c r="A8" s="1" t="s">
        <v>14</v>
      </c>
      <c r="B8" s="1">
        <v>4.10797608760195</v>
      </c>
      <c r="C8" s="1">
        <v>1.20390243104522</v>
      </c>
      <c r="D8" s="1">
        <v>2.23029119730042</v>
      </c>
      <c r="E8" s="1">
        <v>4.54720731310975</v>
      </c>
      <c r="F8" s="1">
        <v>1.03808261129498</v>
      </c>
      <c r="G8" s="1">
        <v>7.88740522477587</v>
      </c>
      <c r="H8" s="1">
        <v>14.9220482118264</v>
      </c>
    </row>
    <row r="9">
      <c r="A9" s="1" t="s">
        <v>15</v>
      </c>
      <c r="B9" s="1">
        <v>1.68150140391353</v>
      </c>
      <c r="C9" s="1">
        <v>0.513642453856463</v>
      </c>
      <c r="D9" s="1">
        <v>1.01821031491561</v>
      </c>
      <c r="E9" s="1">
        <v>3.37936359827217</v>
      </c>
      <c r="F9" s="1">
        <v>0.262943826356931</v>
      </c>
      <c r="G9" s="1">
        <v>5.55385675198632</v>
      </c>
      <c r="H9" s="1">
        <v>8.35550532930125</v>
      </c>
    </row>
    <row r="10">
      <c r="A10" s="1" t="s">
        <v>16</v>
      </c>
      <c r="B10" s="1">
        <v>3.20369826265449</v>
      </c>
      <c r="C10" s="1">
        <v>0.837582681725259</v>
      </c>
      <c r="D10" s="1">
        <v>2.39869640768825</v>
      </c>
      <c r="E10" s="1">
        <v>5.40717756053938</v>
      </c>
      <c r="F10" s="1">
        <v>1.21890473611286</v>
      </c>
      <c r="G10" s="1">
        <v>9.35848525560669</v>
      </c>
      <c r="H10" s="1">
        <v>13.8654963240675</v>
      </c>
    </row>
    <row r="11">
      <c r="A11" s="1" t="s">
        <v>17</v>
      </c>
      <c r="B11" s="1">
        <v>1.835476884458</v>
      </c>
      <c r="C11" s="1">
        <v>0.450204015186966</v>
      </c>
      <c r="D11" s="1">
        <v>0.452062765454843</v>
      </c>
      <c r="E11" s="1">
        <v>3.26489668738599</v>
      </c>
      <c r="F11" s="1">
        <v>0.261560397031233</v>
      </c>
      <c r="G11" s="1">
        <v>5.39861644510211</v>
      </c>
      <c r="H11" s="1">
        <v>7.34531128051456</v>
      </c>
    </row>
    <row r="12">
      <c r="A12" s="1" t="s">
        <v>18</v>
      </c>
      <c r="B12" s="1">
        <v>3.05021308597072</v>
      </c>
      <c r="C12" s="1">
        <v>0.718875430612411</v>
      </c>
      <c r="D12" s="1">
        <v>2.29932699147463</v>
      </c>
      <c r="E12" s="1">
        <v>5.87740431610774</v>
      </c>
      <c r="F12" s="1">
        <v>0.343918322100209</v>
      </c>
      <c r="G12" s="1">
        <v>10.3686062289977</v>
      </c>
      <c r="H12" s="1">
        <v>15.1196017488232</v>
      </c>
    </row>
    <row r="13">
      <c r="A13" s="1" t="s">
        <v>19</v>
      </c>
      <c r="B13" s="1">
        <v>1.76750814728934</v>
      </c>
      <c r="C13" s="1">
        <v>0.544825557336959</v>
      </c>
      <c r="D13" s="1">
        <v>0.68328891448947</v>
      </c>
      <c r="E13" s="1">
        <v>2.82968031785054</v>
      </c>
      <c r="F13" s="1">
        <v>0.297947315282009</v>
      </c>
      <c r="G13" s="1">
        <v>4.57262320181898</v>
      </c>
      <c r="H13" s="1">
        <v>7.08655792220676</v>
      </c>
    </row>
    <row r="14">
      <c r="A14" s="1" t="s">
        <v>20</v>
      </c>
      <c r="B14" s="1">
        <v>3.21319728000906</v>
      </c>
      <c r="C14" s="1">
        <v>1.01027849877624</v>
      </c>
      <c r="D14" s="1">
        <v>1.86743221736351</v>
      </c>
      <c r="E14" s="1">
        <v>4.76978085929123</v>
      </c>
      <c r="F14" s="1">
        <v>0.568799725492733</v>
      </c>
      <c r="G14" s="1">
        <v>8.57288037780319</v>
      </c>
      <c r="H14" s="1">
        <v>14.213145942077</v>
      </c>
    </row>
    <row r="15">
      <c r="A15" s="1" t="s">
        <v>21</v>
      </c>
      <c r="B15" s="1">
        <v>3.82884801600874</v>
      </c>
      <c r="C15" s="1">
        <v>1.03520587618354</v>
      </c>
      <c r="D15" s="1">
        <v>1.65347292338614</v>
      </c>
      <c r="E15" s="1">
        <v>4.10630609284894</v>
      </c>
      <c r="F15" s="1">
        <v>0.77580620295532</v>
      </c>
      <c r="G15" s="1">
        <v>6.7447000622411</v>
      </c>
      <c r="H15" s="1">
        <v>10.7780475585936</v>
      </c>
    </row>
    <row r="16">
      <c r="A16" s="1" t="s">
        <v>22</v>
      </c>
      <c r="B16" s="1">
        <v>1.91078327579673</v>
      </c>
      <c r="C16" s="1">
        <v>0.590494359623989</v>
      </c>
      <c r="D16" s="1">
        <v>0.995731440857784</v>
      </c>
      <c r="E16" s="1">
        <v>2.86895677399192</v>
      </c>
      <c r="F16" s="1">
        <v>0.220028413331348</v>
      </c>
      <c r="G16" s="1">
        <v>5.0228976242277</v>
      </c>
      <c r="H16" s="1">
        <v>6.71317920814876</v>
      </c>
    </row>
    <row r="19">
      <c r="A19" s="2"/>
      <c r="B19" s="2" t="s">
        <v>23</v>
      </c>
      <c r="C19" s="2" t="s">
        <v>24</v>
      </c>
    </row>
    <row r="20">
      <c r="A20" s="2" t="s">
        <v>25</v>
      </c>
      <c r="B20" s="3">
        <f>CORREL(B2:B16,C2:C16)</f>
        <v>0.9861190067</v>
      </c>
      <c r="C20" s="3">
        <f>_xlfn.T.TEST(B2:B16,C2:C16,2,1)</f>
        <v>0.0003684269246</v>
      </c>
    </row>
    <row r="21">
      <c r="A21" s="2" t="s">
        <v>26</v>
      </c>
      <c r="B21" s="4">
        <f>CORREL(E2:E16,F2:F16)</f>
        <v>0.8757398705</v>
      </c>
      <c r="C21" s="3">
        <f>_xlfn.T.TEST(E2:E16,F2:F16,2,1)</f>
        <v>0.0000007483909205</v>
      </c>
    </row>
    <row r="22">
      <c r="A22" s="2" t="s">
        <v>27</v>
      </c>
      <c r="B22" s="3">
        <f>CORREL(B2:B16,E2:E16)</f>
        <v>0.8995827743</v>
      </c>
      <c r="C22" s="3">
        <f>_xlfn.T.TEST(B2:B16,E2:E16,2,1)</f>
        <v>0.003432680849</v>
      </c>
    </row>
    <row r="23">
      <c r="A23" s="2" t="s">
        <v>28</v>
      </c>
      <c r="B23" s="3">
        <f>CORREL(C2:C16,F2:F16)</f>
        <v>0.8968054283</v>
      </c>
      <c r="C23" s="3">
        <f>_xlfn.T.TEST(C2:C16,F2:F16,2,1)</f>
        <v>0.2432013877</v>
      </c>
    </row>
    <row r="24">
      <c r="A24" s="5" t="s">
        <v>29</v>
      </c>
      <c r="B24" s="3">
        <f>CORREL(D2:D16,G2:G16)</f>
        <v>0.8989475918</v>
      </c>
      <c r="C24" s="3">
        <f>_xlfn.T.TEST(D2:D16,G2:G16,2,1)</f>
        <v>0.0000005408557933</v>
      </c>
    </row>
    <row r="25">
      <c r="A25" s="5" t="s">
        <v>30</v>
      </c>
      <c r="B25" s="3">
        <f>CORREL(D2:D16,H2:H16)</f>
        <v>0.9384477345</v>
      </c>
      <c r="C25" s="3">
        <f>_xlfn.T.TEST(D2:D16,H2:H16,2,1)</f>
        <v>0.0000009094540638</v>
      </c>
    </row>
  </sheetData>
  <drawing r:id="rId1"/>
</worksheet>
</file>