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tions" sheetId="1" r:id="rId3"/>
  </sheets>
  <definedNames/>
  <calcPr/>
</workbook>
</file>

<file path=xl/sharedStrings.xml><?xml version="1.0" encoding="utf-8"?>
<sst xmlns="http://schemas.openxmlformats.org/spreadsheetml/2006/main" count="29" uniqueCount="29">
  <si>
    <t>CellType</t>
  </si>
  <si>
    <t>HumanAnnotatedMovements</t>
  </si>
  <si>
    <t>HumanAnnotatedDistances</t>
  </si>
  <si>
    <t>HumanAnnotatedAngles</t>
  </si>
  <si>
    <t>ComputerAnnotatedMovements</t>
  </si>
  <si>
    <t>ComputerAnnotatedDistances</t>
  </si>
  <si>
    <t>ComputerAnnotatedAngles</t>
  </si>
  <si>
    <t>BIBF06_10</t>
  </si>
  <si>
    <t>BIBF_01_16</t>
  </si>
  <si>
    <t>BIBF_01_7</t>
  </si>
  <si>
    <t>BIBF_03_16</t>
  </si>
  <si>
    <t>BIBF_03_6</t>
  </si>
  <si>
    <t>aktivin01_2</t>
  </si>
  <si>
    <t>aktivin01_3</t>
  </si>
  <si>
    <t>hipox03_2</t>
  </si>
  <si>
    <t>melanoma_GF01_11</t>
  </si>
  <si>
    <t>zometa01_4</t>
  </si>
  <si>
    <t>zometa01_6</t>
  </si>
  <si>
    <t>zometa02_4</t>
  </si>
  <si>
    <t>zometa03_3</t>
  </si>
  <si>
    <t>zometa03_5</t>
  </si>
  <si>
    <t>zometa06_3</t>
  </si>
  <si>
    <t>Correlations</t>
  </si>
  <si>
    <t>T-Test</t>
  </si>
  <si>
    <t>HM-HD</t>
  </si>
  <si>
    <t>CM-CD</t>
  </si>
  <si>
    <t>HM-CM</t>
  </si>
  <si>
    <t>HD-CD</t>
  </si>
  <si>
    <t>HA-CA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</si>
</sst>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right"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HM-CM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Calculations!$B$2:$B$16</c:f>
            </c:numRef>
          </c:xVal>
          <c:yVal>
            <c:numRef>
              <c:f>Calculations!$E$2:$E$16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035112"/>
        <c:axId val="764685322"/>
      </c:scatterChart>
      <c:valAx>
        <c:axId val="166003511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764685322"/>
      </c:valAx>
      <c:valAx>
        <c:axId val="7646853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6003511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HD-CD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Calculations!$C$2:$C$16</c:f>
            </c:numRef>
          </c:xVal>
          <c:yVal>
            <c:numRef>
              <c:f>Calculations!$F$2:$F$16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1740386"/>
        <c:axId val="1418563467"/>
      </c:scatterChart>
      <c:valAx>
        <c:axId val="149174038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418563467"/>
      </c:valAx>
      <c:valAx>
        <c:axId val="14185634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49174038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HM-CD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Calculations!$B$2:$B$16</c:f>
            </c:numRef>
          </c:xVal>
          <c:yVal>
            <c:numRef>
              <c:f>Calculations!$F$2:$F$16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970218"/>
        <c:axId val="61749815"/>
      </c:scatterChart>
      <c:valAx>
        <c:axId val="135797021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1749815"/>
      </c:valAx>
      <c:valAx>
        <c:axId val="617498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35797021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HD-CM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Calculations!$C$2:$C$16</c:f>
            </c:numRef>
          </c:xVal>
          <c:yVal>
            <c:numRef>
              <c:f>Calculations!$E$2:$E$16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328923"/>
        <c:axId val="577296694"/>
      </c:scatterChart>
      <c:valAx>
        <c:axId val="158032892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577296694"/>
      </c:valAx>
      <c:valAx>
        <c:axId val="5772966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8032892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285750</xdr:colOff>
      <xdr:row>15</xdr:row>
      <xdr:rowOff>200025</xdr:rowOff>
    </xdr:from>
    <xdr:ext cx="4781550" cy="25622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1647825</xdr:colOff>
      <xdr:row>15</xdr:row>
      <xdr:rowOff>200025</xdr:rowOff>
    </xdr:from>
    <xdr:ext cx="4676775" cy="25622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3</xdr:col>
      <xdr:colOff>285750</xdr:colOff>
      <xdr:row>28</xdr:row>
      <xdr:rowOff>161925</xdr:rowOff>
    </xdr:from>
    <xdr:ext cx="4781550" cy="256222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5</xdr:col>
      <xdr:colOff>1647825</xdr:colOff>
      <xdr:row>28</xdr:row>
      <xdr:rowOff>161925</xdr:rowOff>
    </xdr:from>
    <xdr:ext cx="4676775" cy="256222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2.43"/>
    <col customWidth="1" min="2" max="2" width="28.29"/>
    <col customWidth="1" min="3" max="3" width="25.86"/>
    <col customWidth="1" min="4" max="4" width="25.57"/>
    <col customWidth="1" min="5" max="5" width="29.86"/>
    <col customWidth="1" min="6" max="6" width="27.86"/>
    <col customWidth="1" min="7" max="7" width="25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>
      <c r="A2" s="1" t="s">
        <v>7</v>
      </c>
      <c r="B2" s="1">
        <v>3.91527280537925</v>
      </c>
      <c r="C2" s="1">
        <v>1.16898876815394</v>
      </c>
      <c r="D2" s="1">
        <v>0.141112764783414</v>
      </c>
      <c r="E2" s="1">
        <v>2.80167099755172</v>
      </c>
      <c r="F2" s="1">
        <v>1.36296825919451</v>
      </c>
      <c r="G2" s="1">
        <v>1.20192324651569</v>
      </c>
    </row>
    <row r="3">
      <c r="A3" s="1" t="s">
        <v>8</v>
      </c>
      <c r="B3" s="1">
        <v>2.83235582152801</v>
      </c>
      <c r="C3" s="1">
        <v>0.696592629649577</v>
      </c>
      <c r="D3" s="1">
        <v>0.185972930507792</v>
      </c>
      <c r="E3" s="1">
        <v>7.68654747815134</v>
      </c>
      <c r="F3" s="1">
        <v>2.41752562530575</v>
      </c>
      <c r="G3" s="1">
        <v>1.72109576118766</v>
      </c>
    </row>
    <row r="4">
      <c r="A4" s="1" t="s">
        <v>9</v>
      </c>
      <c r="B4" s="1">
        <v>11.1909172358214</v>
      </c>
      <c r="C4" s="1">
        <v>2.63719299036935</v>
      </c>
      <c r="D4" s="1">
        <v>0.54116667763346</v>
      </c>
      <c r="E4" s="1">
        <v>12.7136074454691</v>
      </c>
      <c r="F4" s="1">
        <v>4.57432955708765</v>
      </c>
      <c r="G4" s="1">
        <v>1.68020400542343</v>
      </c>
    </row>
    <row r="5">
      <c r="A5" s="1" t="s">
        <v>10</v>
      </c>
      <c r="B5" s="1">
        <v>11.2028327736607</v>
      </c>
      <c r="C5" s="1">
        <v>3.24586400355857</v>
      </c>
      <c r="D5" s="1">
        <v>0.670585932614049</v>
      </c>
      <c r="E5" s="1">
        <v>10.3447986109874</v>
      </c>
      <c r="F5" s="1">
        <v>4.73860587844764</v>
      </c>
      <c r="G5" s="1">
        <v>1.4032381104515</v>
      </c>
    </row>
    <row r="6">
      <c r="A6" s="1" t="s">
        <v>11</v>
      </c>
      <c r="B6" s="1">
        <v>0.368558624022775</v>
      </c>
      <c r="C6" s="1">
        <v>0.118709658935709</v>
      </c>
      <c r="D6" s="1">
        <v>0.0229017729068776</v>
      </c>
      <c r="E6" s="1">
        <v>3.88366384363811</v>
      </c>
      <c r="F6" s="1">
        <v>0.75566375138591</v>
      </c>
      <c r="G6" s="1">
        <v>1.81617643007311</v>
      </c>
    </row>
    <row r="7">
      <c r="A7" s="1" t="s">
        <v>12</v>
      </c>
      <c r="B7" s="1">
        <v>4.17989340099443</v>
      </c>
      <c r="C7" s="1">
        <v>1.2568579351829</v>
      </c>
      <c r="D7" s="1">
        <v>0.332824640900254</v>
      </c>
      <c r="E7" s="1">
        <v>3.96017552869719</v>
      </c>
      <c r="F7" s="1">
        <v>1.46497478290666</v>
      </c>
      <c r="G7" s="1">
        <v>1.47839514554026</v>
      </c>
    </row>
    <row r="8">
      <c r="A8" s="1" t="s">
        <v>13</v>
      </c>
      <c r="B8" s="1">
        <v>4.10797608760195</v>
      </c>
      <c r="C8" s="1">
        <v>1.20390243104522</v>
      </c>
      <c r="D8" s="1">
        <v>0.213567517380035</v>
      </c>
      <c r="E8" s="1">
        <v>3.13039510748245</v>
      </c>
      <c r="F8" s="1">
        <v>1.24602015848725</v>
      </c>
      <c r="G8" s="1">
        <v>1.38891139099884</v>
      </c>
    </row>
    <row r="9">
      <c r="A9" s="1" t="s">
        <v>14</v>
      </c>
      <c r="B9" s="1">
        <v>1.68150140391353</v>
      </c>
      <c r="C9" s="1">
        <v>0.513642453856463</v>
      </c>
      <c r="D9" s="1">
        <v>0.101879236815097</v>
      </c>
      <c r="E9" s="1">
        <v>4.04596582977968</v>
      </c>
      <c r="F9" s="1">
        <v>1.13711697770725</v>
      </c>
      <c r="G9" s="1">
        <v>1.44433651582051</v>
      </c>
    </row>
    <row r="10">
      <c r="A10" s="1" t="s">
        <v>15</v>
      </c>
      <c r="B10" s="1">
        <v>3.20162735233603</v>
      </c>
      <c r="C10" s="1">
        <v>0.837041257884454</v>
      </c>
      <c r="D10" s="1">
        <v>0.23752564777827</v>
      </c>
      <c r="E10" s="1">
        <v>4.0559166378381</v>
      </c>
      <c r="F10" s="1">
        <v>1.2725627873245</v>
      </c>
      <c r="G10" s="1">
        <v>1.50020620222029</v>
      </c>
    </row>
    <row r="11">
      <c r="A11" s="1" t="s">
        <v>16</v>
      </c>
      <c r="B11" s="1">
        <v>1.835476884458</v>
      </c>
      <c r="C11" s="1">
        <v>0.450204015186966</v>
      </c>
      <c r="D11" s="1">
        <v>0.0441837431357282</v>
      </c>
      <c r="E11" s="1">
        <v>3.82717891899014</v>
      </c>
      <c r="F11" s="1">
        <v>0.908910139740676</v>
      </c>
      <c r="G11" s="1">
        <v>1.58328218721667</v>
      </c>
    </row>
    <row r="12">
      <c r="A12" s="1" t="s">
        <v>17</v>
      </c>
      <c r="B12" s="1">
        <v>3.05021308597072</v>
      </c>
      <c r="C12" s="1">
        <v>0.718875430612411</v>
      </c>
      <c r="D12" s="1">
        <v>0.199710633272374</v>
      </c>
      <c r="E12" s="1">
        <v>5.8627683907411</v>
      </c>
      <c r="F12" s="1">
        <v>1.13656237137953</v>
      </c>
      <c r="G12" s="1">
        <v>1.68549338018241</v>
      </c>
    </row>
    <row r="13">
      <c r="A13" s="1" t="s">
        <v>18</v>
      </c>
      <c r="B13" s="1">
        <v>1.76750814728934</v>
      </c>
      <c r="C13" s="1">
        <v>0.544825557336959</v>
      </c>
      <c r="D13" s="1">
        <v>0.0721838443115598</v>
      </c>
      <c r="E13" s="1">
        <v>2.34632462064413</v>
      </c>
      <c r="F13" s="1">
        <v>0.652943409318095</v>
      </c>
      <c r="G13" s="1">
        <v>1.51878262107083</v>
      </c>
    </row>
    <row r="14">
      <c r="A14" s="1" t="s">
        <v>19</v>
      </c>
      <c r="B14" s="1">
        <v>3.21319728000906</v>
      </c>
      <c r="C14" s="1">
        <v>1.01027849877624</v>
      </c>
      <c r="D14" s="1">
        <v>0.202296542259022</v>
      </c>
      <c r="E14" s="1">
        <v>2.81391804425046</v>
      </c>
      <c r="F14" s="1">
        <v>1.01104989936383</v>
      </c>
      <c r="G14" s="1">
        <v>1.39040282321419</v>
      </c>
    </row>
    <row r="15">
      <c r="A15" s="1" t="s">
        <v>20</v>
      </c>
      <c r="B15" s="1">
        <v>3.82884801600874</v>
      </c>
      <c r="C15" s="1">
        <v>1.03520587618354</v>
      </c>
      <c r="D15" s="1">
        <v>0.168881132092172</v>
      </c>
      <c r="E15" s="1">
        <v>3.46915808798517</v>
      </c>
      <c r="F15" s="1">
        <v>1.34635246918159</v>
      </c>
      <c r="G15" s="1">
        <v>1.56348495302554</v>
      </c>
    </row>
    <row r="16">
      <c r="A16" s="1" t="s">
        <v>21</v>
      </c>
      <c r="B16" s="1">
        <v>1.91078327579673</v>
      </c>
      <c r="C16" s="1">
        <v>0.590494359623989</v>
      </c>
      <c r="D16" s="1">
        <v>0.160479557178443</v>
      </c>
      <c r="E16" s="1">
        <v>3.1065489152178</v>
      </c>
      <c r="F16" s="1">
        <v>0.845092270279257</v>
      </c>
      <c r="G16" s="1">
        <v>1.80415528446309</v>
      </c>
    </row>
    <row r="19">
      <c r="A19" s="2"/>
      <c r="B19" s="2" t="s">
        <v>22</v>
      </c>
      <c r="C19" s="2" t="s">
        <v>23</v>
      </c>
    </row>
    <row r="20">
      <c r="A20" s="2" t="s">
        <v>24</v>
      </c>
      <c r="B20" s="3">
        <f>CORREL(B2:B16,C2:C16)</f>
        <v>0.9861193476</v>
      </c>
      <c r="C20" s="3">
        <f>_xlfn.T.TEST(B2:B16,C2:C16,2,1)</f>
        <v>0.0003685740555</v>
      </c>
    </row>
    <row r="21">
      <c r="A21" s="2" t="s">
        <v>25</v>
      </c>
      <c r="B21" s="4">
        <f>CORREL(E2:E16,F2:F16)</f>
        <v>0.9394355693</v>
      </c>
      <c r="C21" s="3">
        <f>_xlfn.T.TEST(E2:E16,F2:F16,2,1)</f>
        <v>0.000008428845276</v>
      </c>
    </row>
    <row r="22">
      <c r="A22" s="2" t="s">
        <v>26</v>
      </c>
      <c r="B22" s="3">
        <f>CORREL(B2:B16,E2:E16)</f>
        <v>0.8327444193</v>
      </c>
      <c r="C22" s="3">
        <f>_xlfn.T.TEST(B2:B16,E2:E16,2,1)</f>
        <v>0.03936300255</v>
      </c>
    </row>
    <row r="23">
      <c r="A23" s="2" t="s">
        <v>27</v>
      </c>
      <c r="B23" s="3">
        <f>CORREL(C2:C16,F2:F16)</f>
        <v>0.9172756884</v>
      </c>
      <c r="C23" s="3">
        <f>_xlfn.T.TEST(C2:C16,F2:F16,2,1)</f>
        <v>0.002418786187</v>
      </c>
    </row>
    <row r="24">
      <c r="A24" s="5" t="s">
        <v>28</v>
      </c>
      <c r="B24" s="3">
        <f>CORREL(D2:D16,G2:G16)</f>
        <v>-0.1583230995</v>
      </c>
      <c r="C24" s="3">
        <f>_xlfn.T.TEST(D2:D16,G2:G16,2,1)</f>
        <v>0</v>
      </c>
    </row>
  </sheetData>
  <drawing r:id="rId1"/>
</worksheet>
</file>