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<sst xmlns="http://schemas.openxmlformats.org/spreadsheetml/2006/main" count="17" uniqueCount="17">
  <si>
    <t>CellType</t>
  </si>
  <si>
    <t>HumanAnnotatedMovements</t>
  </si>
  <si>
    <t>HumanAnnotatedDistances</t>
  </si>
  <si>
    <t>ComputerAnnotatedMovements</t>
  </si>
  <si>
    <t>ComputerAnnotatedDistances</t>
  </si>
  <si>
    <t>Correlations</t>
  </si>
  <si>
    <t>T-Test</t>
  </si>
  <si>
    <t>BIBF_01_7</t>
  </si>
  <si>
    <t>HM-HD</t>
  </si>
  <si>
    <t>aktivin01_2</t>
  </si>
  <si>
    <t>CM-CD</t>
  </si>
  <si>
    <t>aktivin01_3</t>
  </si>
  <si>
    <t>HM-CM</t>
  </si>
  <si>
    <t>hipox03_2</t>
  </si>
  <si>
    <t>HD-CD</t>
  </si>
  <si>
    <t>melanoma_GF01_11</t>
  </si>
  <si>
    <t>zometa01_4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</si>
</sst>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Calculations!$B$1:$B$7</c:f>
            </c:numRef>
          </c:xVal>
          <c:yVal>
            <c:numRef>
              <c:f>Calculations!$D$1:$D$7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8156858"/>
        <c:axId val="1059073694"/>
      </c:scatterChart>
      <c:valAx>
        <c:axId val="146815685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Human Annotated 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9073694"/>
      </c:valAx>
      <c:valAx>
        <c:axId val="1059073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Computer Annotated 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681568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Calculations!$C$1:$C$7</c:f>
            </c:numRef>
          </c:xVal>
          <c:yVal>
            <c:numRef>
              <c:f>Calculations!$E$1:$E$7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819130"/>
        <c:axId val="846315597"/>
      </c:scatterChart>
      <c:valAx>
        <c:axId val="75081913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Human Annotated Distances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46315597"/>
      </c:valAx>
      <c:valAx>
        <c:axId val="846315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Computer Annotated Distances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508191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647700</xdr:colOff>
      <xdr:row>9</xdr:row>
      <xdr:rowOff>19050</xdr:rowOff>
    </xdr:from>
    <xdr:ext cx="3876675" cy="34385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1381125</xdr:colOff>
      <xdr:row>9</xdr:row>
      <xdr:rowOff>19050</xdr:rowOff>
    </xdr:from>
    <xdr:ext cx="3876675" cy="3438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27.71"/>
    <col customWidth="1" min="3" max="3" width="26.71"/>
    <col customWidth="1" min="4" max="4" width="28.14"/>
    <col customWidth="1" min="5" max="5" width="26.71"/>
    <col customWidth="1" min="8" max="8" width="15.86"/>
    <col customWidth="1" min="9" max="9" width="1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1" t="s">
        <v>5</v>
      </c>
      <c r="I1" s="1" t="s">
        <v>6</v>
      </c>
    </row>
    <row r="2">
      <c r="A2" s="1" t="s">
        <v>7</v>
      </c>
      <c r="B2" s="1">
        <v>11.1909172358214</v>
      </c>
      <c r="C2" s="1">
        <v>2.38594137221152</v>
      </c>
      <c r="D2" s="1">
        <v>8.6762302781391</v>
      </c>
      <c r="E2" s="1">
        <v>2.98282329919531</v>
      </c>
      <c r="G2" s="1" t="s">
        <v>8</v>
      </c>
      <c r="H2">
        <f>CORREL(B2:B7,C2:C7)</f>
        <v>0.9956994534</v>
      </c>
      <c r="I2">
        <f>_xlfn.T.TEST(B2:B7,C2:C7,2,1)</f>
        <v>0.02866195499</v>
      </c>
    </row>
    <row r="3">
      <c r="A3" s="1" t="s">
        <v>9</v>
      </c>
      <c r="B3" s="1">
        <v>4.17989340099444</v>
      </c>
      <c r="C3" s="1">
        <v>0.903030680902172</v>
      </c>
      <c r="D3" s="1">
        <v>3.82705536737585</v>
      </c>
      <c r="E3" s="1">
        <v>1.0935113353505</v>
      </c>
      <c r="G3" s="1" t="s">
        <v>10</v>
      </c>
      <c r="H3">
        <f>CORREL(D2:D7,E2:E7)</f>
        <v>0.9854537464</v>
      </c>
      <c r="I3" s="2">
        <f>_xlfn.T.TEST(D2:D7,E2:E7,2,1)</f>
        <v>0.00209915784</v>
      </c>
    </row>
    <row r="4">
      <c r="A4" s="1" t="s">
        <v>11</v>
      </c>
      <c r="B4" s="1">
        <v>4.10797608760195</v>
      </c>
      <c r="C4" s="1">
        <v>0.931540397069085</v>
      </c>
      <c r="D4" s="1">
        <v>3.01322314429724</v>
      </c>
      <c r="E4" s="1">
        <v>0.89984983269158</v>
      </c>
      <c r="G4" s="1" t="s">
        <v>12</v>
      </c>
      <c r="H4" s="2">
        <f>CORREL(B2:B7,D2:D7)</f>
        <v>0.9441298338</v>
      </c>
      <c r="I4" s="2">
        <f>_xlfn.T.TEST(B2:B7,D2:D7,2,1)</f>
        <v>0.886796725</v>
      </c>
    </row>
    <row r="5">
      <c r="A5" s="1" t="s">
        <v>13</v>
      </c>
      <c r="B5" s="1">
        <v>1.68150140391353</v>
      </c>
      <c r="C5" s="1">
        <v>0.457053104201968</v>
      </c>
      <c r="D5" s="1">
        <v>3.30568974791343</v>
      </c>
      <c r="E5" s="1">
        <v>0.586992207009491</v>
      </c>
      <c r="G5" s="1" t="s">
        <v>14</v>
      </c>
      <c r="H5" s="2">
        <f>CORREL(C2:C7,E2:E7)</f>
        <v>0.9732549449</v>
      </c>
      <c r="I5" s="2">
        <f>_xlfn.T.TEST(C2:C7,E2:E7,2,1)</f>
        <v>0.05804514376</v>
      </c>
    </row>
    <row r="6">
      <c r="A6" s="1" t="s">
        <v>15</v>
      </c>
      <c r="B6" s="1">
        <v>3.20162735233603</v>
      </c>
      <c r="C6" s="1">
        <v>0.63350098250348</v>
      </c>
      <c r="D6" s="1">
        <v>3.23151494685724</v>
      </c>
      <c r="E6" s="1">
        <v>0.724663646751782</v>
      </c>
    </row>
    <row r="7">
      <c r="A7" s="1" t="s">
        <v>16</v>
      </c>
      <c r="B7" s="1">
        <v>1.835476884458</v>
      </c>
      <c r="C7" s="1">
        <v>0.296263761856413</v>
      </c>
      <c r="D7" s="1">
        <v>3.54846997179125</v>
      </c>
      <c r="E7" s="1">
        <v>0.769146757087659</v>
      </c>
    </row>
  </sheetData>
  <drawing r:id="rId1"/>
</worksheet>
</file>